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 Paulo\Desktop\RH 2023\FOLHA\"/>
    </mc:Choice>
  </mc:AlternateContent>
  <xr:revisionPtr revIDLastSave="0" documentId="13_ncr:1_{A5607A53-D99A-49AF-A57B-76502D3ED35D}" xr6:coauthVersionLast="47" xr6:coauthVersionMax="47" xr10:uidLastSave="{00000000-0000-0000-0000-000000000000}"/>
  <bookViews>
    <workbookView xWindow="-120" yWindow="-120" windowWidth="20730" windowHeight="11160" xr2:uid="{494FB03A-C459-4F27-9AFF-EB5B3F69A93B}"/>
  </bookViews>
  <sheets>
    <sheet name="FOLHA DE PG JANEIRO" sheetId="3" r:id="rId1"/>
  </sheets>
  <definedNames>
    <definedName name="_xlnm._FilterDatabase" localSheetId="0" hidden="1">'FOLHA DE PG JANEIRO'!$A$2:$O$44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3" l="1"/>
  <c r="O81" i="3"/>
  <c r="O70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1" i="3"/>
  <c r="O72" i="3"/>
  <c r="O73" i="3"/>
  <c r="O74" i="3"/>
  <c r="O75" i="3"/>
  <c r="O76" i="3"/>
  <c r="O77" i="3"/>
  <c r="O78" i="3"/>
  <c r="O79" i="3"/>
  <c r="O80" i="3"/>
  <c r="O82" i="3"/>
  <c r="O83" i="3"/>
  <c r="O84" i="3"/>
  <c r="O85" i="3"/>
  <c r="O86" i="3"/>
  <c r="O88" i="3"/>
  <c r="O89" i="3"/>
  <c r="O90" i="3"/>
  <c r="O91" i="3"/>
  <c r="O92" i="3"/>
  <c r="O93" i="3"/>
  <c r="O94" i="3"/>
  <c r="O95" i="3"/>
  <c r="O96" i="3"/>
  <c r="O97" i="3"/>
  <c r="O98" i="3"/>
  <c r="O99" i="3"/>
</calcChain>
</file>

<file path=xl/sharedStrings.xml><?xml version="1.0" encoding="utf-8"?>
<sst xmlns="http://schemas.openxmlformats.org/spreadsheetml/2006/main" count="112" uniqueCount="112">
  <si>
    <t>SERVIDOR</t>
  </si>
  <si>
    <t>VALOR BRUTO</t>
  </si>
  <si>
    <t>VALOR BASE</t>
  </si>
  <si>
    <t>TRIÊNIO</t>
  </si>
  <si>
    <t>AUXILIO ALIMENTAÇÃO</t>
  </si>
  <si>
    <t>SALÁRIO FAMíLIA</t>
  </si>
  <si>
    <t>SALÁRIO MATERNIDADE</t>
  </si>
  <si>
    <t>FÉRIAS</t>
  </si>
  <si>
    <t>LICENÇA PRÊMIO</t>
  </si>
  <si>
    <t>GRATIFICAÇÃO TEMPO INTEGRAL</t>
  </si>
  <si>
    <t>GRATIFICAÇÃO FUNÇÃO</t>
  </si>
  <si>
    <t>GRATIFICAÇÃO NÍVEL SUPERIOR</t>
  </si>
  <si>
    <t>GRATIFICAÇÃO DEDICAÇÃO ENTEGRAL</t>
  </si>
  <si>
    <t>DESCONTOS</t>
  </si>
  <si>
    <t>VALOR LIQUIDO</t>
  </si>
  <si>
    <t>ADEILTON SILVA MELO</t>
  </si>
  <si>
    <t>ADIMILSON MENDES AMARAL JUNIOR</t>
  </si>
  <si>
    <t>ADRIANO HENRIQUE BEZERRA PIEDADE</t>
  </si>
  <si>
    <t>ALEXANDRA DUARTE MOURA ABREU</t>
  </si>
  <si>
    <t>ALLAN AUGUSTO MATOS BESTEIRO</t>
  </si>
  <si>
    <t>ANA PAULA SILVA PINTO</t>
  </si>
  <si>
    <t>ANDERSON ROCHA DE ARAÚJO</t>
  </si>
  <si>
    <t>ANTONIO ARMANDO AMARAL DE CASTRO JU</t>
  </si>
  <si>
    <t>ANTHONY LOHANNO CARVALHO AMARAL</t>
  </si>
  <si>
    <t>ARLLON CARVALHO AMARAL</t>
  </si>
  <si>
    <t>AURIMAR FERREIRA CARDOSO</t>
  </si>
  <si>
    <t>BIANCA EDUARDA CUNHA DE OLIVEIRA</t>
  </si>
  <si>
    <t>BELISIA ABREU VIEIRA</t>
  </si>
  <si>
    <t>BILGA CONCEIÇÃO DA COSTA</t>
  </si>
  <si>
    <t>CARLOS DORNELI DA CONCEIÇÃO DOS SANTO</t>
  </si>
  <si>
    <t>CARLOS FABIO COELHO DE OLIVEIRA</t>
  </si>
  <si>
    <t>CARLOS HENRIQUE DOS SANTOS MOREIRA</t>
  </si>
  <si>
    <t>CARLOS JOSÉ GILBERTO BARBOSA GONÇALV</t>
  </si>
  <si>
    <t>CARMEM CECILIA DE SOUZA</t>
  </si>
  <si>
    <t>CLAUDIO NAZARENO DE SOUSA MESQUITA</t>
  </si>
  <si>
    <t>CLEIDEVALDO SAMPAIO DA SILVA</t>
  </si>
  <si>
    <t>CLODOALDO DE JESUS GONÇALVES DO CARM</t>
  </si>
  <si>
    <t>DANIEL RAIFRAN FERREIRA ALVES</t>
  </si>
  <si>
    <t>EIKO VALENTE WAKIYAMA</t>
  </si>
  <si>
    <t>EDILTON MIGUEL DOS SANTOS LIMA</t>
  </si>
  <si>
    <t>EDINAELLY NOGUEIRA DE SOUSA</t>
  </si>
  <si>
    <t>EDIVANE MODESTO FELIX</t>
  </si>
  <si>
    <t>ELSON DA SILVA DUARTE</t>
  </si>
  <si>
    <t>ELIZABETH THAMIRES DE SOUZA CORDOVIL</t>
  </si>
  <si>
    <t>EMANUEL SOUSA JUNIOR</t>
  </si>
  <si>
    <t>FATIMA CAVALCANTE XAVIER</t>
  </si>
  <si>
    <t>FELIPE BRITO DE OLIVEIRA</t>
  </si>
  <si>
    <t>FLAVIO ANTONIO MACHADO FARIAS</t>
  </si>
  <si>
    <t>FLAVIO DAMASCENO FURTADO</t>
  </si>
  <si>
    <t>GABRIEL MATHEUS LIMA DA ROCHA</t>
  </si>
  <si>
    <t>GABRIELA PEREIRA DA SILVA DA ROCHA</t>
  </si>
  <si>
    <t>GILBERTO NOGUEIRA SOUTO</t>
  </si>
  <si>
    <t>HAILTON JUNIOR BARBOSA DE SALES</t>
  </si>
  <si>
    <t>HELIO JOSÉ MATOS MAFRA</t>
  </si>
  <si>
    <t>HENDERSON THIAGO BARBOSA SILVA</t>
  </si>
  <si>
    <t>IRLAN CARNEIRO PEREIRA</t>
  </si>
  <si>
    <t>JAIME LUIZ SIQUEIRA CARVALHO</t>
  </si>
  <si>
    <t>JOEL DA SILVA PINHEIRO</t>
  </si>
  <si>
    <t>JOEL SALGADO DE CASTRO</t>
  </si>
  <si>
    <t>JOSÉ BONIFACIO VINA BARROSO</t>
  </si>
  <si>
    <t>JHONATA ARAÚJO ROCHA</t>
  </si>
  <si>
    <t>JOÃO BATISTA DA SILVA BORGES</t>
  </si>
  <si>
    <t>JONAS SANTOS DA COSTA</t>
  </si>
  <si>
    <t>LANDER FERNANDO OLIVEIRA BRAGA</t>
  </si>
  <si>
    <t>LUANA REGIA DE ARAÚJO DUARTE</t>
  </si>
  <si>
    <t>LUCAS BATISTA GOMES</t>
  </si>
  <si>
    <t>LUIZ ALBERTO MONTEIRO PINTO</t>
  </si>
  <si>
    <t>MARIA DAS DORES OLIVEIRA DA SILVA</t>
  </si>
  <si>
    <t>MARIA GREGORIA FARIAS</t>
  </si>
  <si>
    <t>MARIA LUIZA PASSOS DE ASSIS</t>
  </si>
  <si>
    <t>MARILDA PARAENSE DA PAIXÃO</t>
  </si>
  <si>
    <t>MARINA PARAENSE DE OLIVEIRA</t>
  </si>
  <si>
    <t>MANOEL OTAVIO AMARAL DA ROCHA FILHO</t>
  </si>
  <si>
    <t>MARTA MARIA DA SILVA REIS</t>
  </si>
  <si>
    <t>MATHEUS HENRIQUE BARBOSA CARVALHO</t>
  </si>
  <si>
    <t>ORTENCIA DE CASSIA DA COSTA SILVA</t>
  </si>
  <si>
    <t>OTAVIA MARIA SILVA DA ROCHA</t>
  </si>
  <si>
    <t>RAIMUNDO RUDEVAN CARNEIRO</t>
  </si>
  <si>
    <t>RODVALDO RAIMUNDO RODRIGUES CHAVES</t>
  </si>
  <si>
    <t>RAYANNE CASTRO PINHEIRO</t>
  </si>
  <si>
    <t>ALDO MODESTO BEZERRA</t>
  </si>
  <si>
    <t>ANTONIO RONALDO BARBOSA LOPES</t>
  </si>
  <si>
    <t>ANTONIO RUFINO SILVA FILHO</t>
  </si>
  <si>
    <t>CAIO WESLEY NEVES MESQUITA</t>
  </si>
  <si>
    <t>CARLOS ALBERTO ATAIDE DE MIRANDA</t>
  </si>
  <si>
    <t>CLAUDIO DA ROCHA</t>
  </si>
  <si>
    <t xml:space="preserve">DANIEL ROBSON FALCÃO DA SILVA </t>
  </si>
  <si>
    <t>EMANUELLE DIAS MIRANDA</t>
  </si>
  <si>
    <t>IZAN LUZ BASTOS JUNIOR</t>
  </si>
  <si>
    <t>JERUSA RAQUEL OLIVEIRA PAMPLONA</t>
  </si>
  <si>
    <t>MARIA DE NAZARÉ MEDEIROS DA SILVA</t>
  </si>
  <si>
    <t>NAYARA MARCELA DE SOUSA DOS ANJOS</t>
  </si>
  <si>
    <t xml:space="preserve">NILSON PEREIRA DOS REIS JUNIOR </t>
  </si>
  <si>
    <t>PAULO VITOR LINO DE OLIVEIRA</t>
  </si>
  <si>
    <t>THIAGO ZAIDAM MIRANDA REIS</t>
  </si>
  <si>
    <t>WAGNER BRUNO REZENDE DOS SANTOS</t>
  </si>
  <si>
    <t>WASHINGTON LINS SOUZA FARIAS</t>
  </si>
  <si>
    <t>SORICLIS COSTA DA SILVA</t>
  </si>
  <si>
    <t>SOSTENES DE JESUS SERRA</t>
  </si>
  <si>
    <t>JOYCIELE NORONHA TAVARES PEREIRA</t>
  </si>
  <si>
    <t>KLENDA ELANATA CORREA DOS REIS</t>
  </si>
  <si>
    <t>REGIANY DA SILVA BARATA</t>
  </si>
  <si>
    <t>RENAN WYLLIAM CRUZ RUEDA</t>
  </si>
  <si>
    <t xml:space="preserve">TEREZINHA JESUS CARDOSO VALENTE </t>
  </si>
  <si>
    <t xml:space="preserve">VERA LUCIA DA SILVA </t>
  </si>
  <si>
    <t>VINICIUS LOURINHO DE QUEIROZ</t>
  </si>
  <si>
    <t>GABRIELA VILHENA PINHEIRO</t>
  </si>
  <si>
    <t>STELIO FERREIRA DE CAMPOS</t>
  </si>
  <si>
    <t>SILVIA DE MIRANDA GONÇALVES</t>
  </si>
  <si>
    <t>SAMIA REGINA CARVALHO DO ESPIRITO SANTO</t>
  </si>
  <si>
    <t>WALMIR TEIXEIRA DE SOUZA</t>
  </si>
  <si>
    <t>RONALDO MAX DA SILVA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</si>
</sst>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7"/>
      <color rgb="FF000000"/>
      <name val="Times New Roman"/>
      <family val="1"/>
    </font>
    <font>
      <b/>
      <sz val="5.5"/>
      <color rgb="FF000000"/>
      <name val="Calibri"/>
      <family val="2"/>
      <scheme val="minor"/>
    </font>
    <font>
      <sz val="5.5"/>
      <color rgb="FF000000"/>
      <name val="Calibri"/>
      <family val="2"/>
      <scheme val="minor"/>
    </font>
    <font>
      <sz val="5.5"/>
      <name val="Calibri"/>
      <family val="2"/>
      <scheme val="minor"/>
    </font>
    <font>
      <sz val="11"/>
      <name val="Calibri"/>
      <family val="2"/>
      <scheme val="minor"/>
    </font>
    <font>
      <b/>
      <sz val="5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8" fontId="0" fillId="0" borderId="0" xfId="0" applyNumberFormat="1"/>
    <xf numFmtId="0" fontId="5" fillId="0" borderId="0" xfId="0" applyFont="1"/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8" fontId="3" fillId="0" borderId="6" xfId="0" applyNumberFormat="1" applyFont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8" fontId="3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auto="1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top style="medium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58BFD9-5AC5-4A7C-9661-41F9914D0C72}" name="Tabela1" displayName="Tabela1" ref="A2:O99" totalsRowShown="0" headerRowDxfId="18" dataDxfId="16" headerRowBorderDxfId="17" tableBorderDxfId="15">
  <autoFilter ref="A2:O99" xr:uid="{9A58BFD9-5AC5-4A7C-9661-41F9914D0C72}"/>
  <tableColumns count="15">
    <tableColumn id="1" xr3:uid="{9EB9DE3C-89CC-493A-9D68-C8C0C5C3498B}" name="SERVIDOR" dataDxfId="14"/>
    <tableColumn id="2" xr3:uid="{4B09234E-5EF5-4D02-854B-E774C60C79D8}" name="VALOR BRUTO" dataDxfId="13"/>
    <tableColumn id="3" xr3:uid="{B8E9CDC6-F845-4440-BE0E-D43B767B7840}" name="VALOR BASE" dataDxfId="12"/>
    <tableColumn id="4" xr3:uid="{AB490377-DCE1-41FE-93DB-01BE937164A8}" name="TRIÊNIO" dataDxfId="11"/>
    <tableColumn id="5" xr3:uid="{43231D04-0092-438B-9E15-A6253827647D}" name="AUXILIO ALIMENTAÇÃO" dataDxfId="10"/>
    <tableColumn id="6" xr3:uid="{8AC052C7-1398-4E02-90CB-A7B2A2DFD1EA}" name="SALÁRIO FAMíLIA" dataDxfId="9"/>
    <tableColumn id="7" xr3:uid="{D616B52A-6322-499C-AEE1-A70DA1FD6305}" name="SALÁRIO MATERNIDADE" dataDxfId="8"/>
    <tableColumn id="8" xr3:uid="{F835A0AD-8254-41B3-A38D-2F6684AA33DF}" name="FÉRIAS" dataDxfId="7"/>
    <tableColumn id="9" xr3:uid="{AB6F4CC2-A931-483B-ACD6-D7157F5B94A7}" name="LICENÇA PRÊMIO" dataDxfId="6"/>
    <tableColumn id="10" xr3:uid="{EA2D3075-A3EF-4F6A-9212-3E413AF86788}" name="GRATIFICAÇÃO TEMPO INTEGRAL" dataDxfId="5"/>
    <tableColumn id="11" xr3:uid="{7C8C1ACE-6F1C-48DA-8AA1-6C9DA28CA2C7}" name="GRATIFICAÇÃO FUNÇÃO" dataDxfId="4"/>
    <tableColumn id="12" xr3:uid="{F725E1F3-CC91-4D1E-BFEF-1D2D1F23EEDA}" name="GRATIFICAÇÃO NÍVEL SUPERIOR" dataDxfId="3"/>
    <tableColumn id="13" xr3:uid="{6533A42F-8787-42C4-8998-D933FAD33F9E}" name="GRATIFICAÇÃO DEDICAÇÃO ENTEGRAL" dataDxfId="2"/>
    <tableColumn id="14" xr3:uid="{BDFF1E16-57A4-435B-80CF-A6B4F3FD93BC}" name="DESCONTOS" dataDxfId="1"/>
    <tableColumn id="15" xr3:uid="{D31A9070-5422-4C73-9F14-2153C0F04868}" name="VALOR LIQUIDO" dataDxfId="0">
      <calculatedColumnFormula>(C3+SUM(D3:M3))-N3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727D-C570-4FDC-A210-A26CEAC38A2B}">
  <dimension ref="A1:P101"/>
  <sheetViews>
    <sheetView tabSelected="1" zoomScale="138" zoomScaleNormal="138" zoomScaleSheetLayoutView="71" workbookViewId="0">
      <pane xSplit="1" ySplit="2" topLeftCell="B82" activePane="bottomRight" state="frozen"/>
      <selection pane="topRight" activeCell="C1" sqref="C1"/>
      <selection pane="bottomLeft" activeCell="A3" sqref="A3"/>
      <selection pane="bottomRight" activeCell="D101" sqref="D101"/>
    </sheetView>
  </sheetViews>
  <sheetFormatPr defaultRowHeight="15" x14ac:dyDescent="0.25"/>
  <cols>
    <col min="1" max="1" width="13.85546875" customWidth="1"/>
    <col min="15" max="15" width="9.140625" style="2"/>
    <col min="16" max="16" width="11.7109375" bestFit="1" customWidth="1"/>
  </cols>
  <sheetData>
    <row r="1" spans="1:16" ht="5.25" customHeight="1" x14ac:dyDescent="0.25"/>
    <row r="2" spans="1:16" ht="106.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5" t="s">
        <v>14</v>
      </c>
    </row>
    <row r="3" spans="1:16" ht="18.75" thickBot="1" x14ac:dyDescent="0.3">
      <c r="A3" s="6" t="s">
        <v>15</v>
      </c>
      <c r="B3" s="7">
        <v>2912.6</v>
      </c>
      <c r="C3" s="7">
        <v>2647.82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264.77999999999997</v>
      </c>
      <c r="K3" s="7">
        <v>0</v>
      </c>
      <c r="L3" s="7">
        <v>0</v>
      </c>
      <c r="M3" s="7">
        <v>0</v>
      </c>
      <c r="N3" s="7">
        <v>309.51</v>
      </c>
      <c r="O3" s="8">
        <f t="shared" ref="O3:O34" si="0">(C3+SUM(D3:M3))-N3</f>
        <v>2603.09</v>
      </c>
    </row>
    <row r="4" spans="1:16" ht="36.75" thickBot="1" x14ac:dyDescent="0.3">
      <c r="A4" s="6" t="s">
        <v>16</v>
      </c>
      <c r="B4" s="7">
        <v>10000</v>
      </c>
      <c r="C4" s="7">
        <v>10000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4794.53</v>
      </c>
      <c r="O4" s="8">
        <f t="shared" si="0"/>
        <v>5205.47</v>
      </c>
      <c r="P4" s="1"/>
    </row>
    <row r="5" spans="1:16" ht="36.75" thickBot="1" x14ac:dyDescent="0.3">
      <c r="A5" s="6" t="s">
        <v>17</v>
      </c>
      <c r="B5" s="7">
        <v>3604.98</v>
      </c>
      <c r="C5" s="7">
        <v>2253.11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1351.87</v>
      </c>
      <c r="K5" s="7">
        <v>0</v>
      </c>
      <c r="L5" s="7">
        <v>0</v>
      </c>
      <c r="M5" s="7">
        <v>0</v>
      </c>
      <c r="N5" s="7">
        <v>443.04</v>
      </c>
      <c r="O5" s="8">
        <f t="shared" si="0"/>
        <v>3161.94</v>
      </c>
    </row>
    <row r="6" spans="1:16" ht="18.75" thickBot="1" x14ac:dyDescent="0.3">
      <c r="A6" s="6" t="s">
        <v>80</v>
      </c>
      <c r="B6" s="7">
        <v>4096.5600000000004</v>
      </c>
      <c r="C6" s="7">
        <v>2048.2800000000002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2048.2800000000002</v>
      </c>
      <c r="K6" s="7">
        <v>0</v>
      </c>
      <c r="L6" s="7">
        <v>0</v>
      </c>
      <c r="M6" s="7">
        <v>0</v>
      </c>
      <c r="N6" s="7">
        <v>599.41999999999996</v>
      </c>
      <c r="O6" s="8">
        <f t="shared" si="0"/>
        <v>3497.1400000000003</v>
      </c>
    </row>
    <row r="7" spans="1:16" ht="27.75" thickBot="1" x14ac:dyDescent="0.3">
      <c r="A7" s="6" t="s">
        <v>18</v>
      </c>
      <c r="B7" s="7">
        <v>10000</v>
      </c>
      <c r="C7" s="7">
        <v>10000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5499.9</v>
      </c>
      <c r="O7" s="8">
        <f t="shared" si="0"/>
        <v>4500.1000000000004</v>
      </c>
      <c r="P7" s="1"/>
    </row>
    <row r="8" spans="1:16" ht="36.75" thickBot="1" x14ac:dyDescent="0.3">
      <c r="A8" s="6" t="s">
        <v>19</v>
      </c>
      <c r="B8" s="7">
        <v>10000</v>
      </c>
      <c r="C8" s="7">
        <v>10000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4701.2700000000004</v>
      </c>
      <c r="O8" s="8">
        <f t="shared" si="0"/>
        <v>5298.73</v>
      </c>
      <c r="P8" s="1"/>
    </row>
    <row r="9" spans="1:16" ht="18.75" thickBot="1" x14ac:dyDescent="0.3">
      <c r="A9" s="6" t="s">
        <v>20</v>
      </c>
      <c r="B9" s="7">
        <v>2647.82</v>
      </c>
      <c r="C9" s="7">
        <v>2647.82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260.27</v>
      </c>
      <c r="O9" s="8">
        <f t="shared" si="0"/>
        <v>2387.5500000000002</v>
      </c>
      <c r="P9" s="1"/>
    </row>
    <row r="10" spans="1:16" ht="27.75" thickBot="1" x14ac:dyDescent="0.3">
      <c r="A10" s="6" t="s">
        <v>21</v>
      </c>
      <c r="B10" s="7">
        <v>10000</v>
      </c>
      <c r="C10" s="7">
        <v>10000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5787.75</v>
      </c>
      <c r="O10" s="8">
        <f t="shared" si="0"/>
        <v>4212.25</v>
      </c>
      <c r="P10" s="1"/>
    </row>
    <row r="11" spans="1:16" ht="36.75" thickBot="1" x14ac:dyDescent="0.3">
      <c r="A11" s="6" t="s">
        <v>23</v>
      </c>
      <c r="B11" s="7">
        <v>4766.08</v>
      </c>
      <c r="C11" s="7">
        <v>2647.82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2118.2600000000002</v>
      </c>
      <c r="K11" s="7">
        <v>0</v>
      </c>
      <c r="L11" s="7">
        <v>0</v>
      </c>
      <c r="M11" s="7">
        <v>0</v>
      </c>
      <c r="N11" s="7">
        <v>818.64</v>
      </c>
      <c r="O11" s="8">
        <f t="shared" si="0"/>
        <v>3947.44</v>
      </c>
      <c r="P11" s="1"/>
    </row>
    <row r="12" spans="1:16" ht="36.75" thickBot="1" x14ac:dyDescent="0.3">
      <c r="A12" s="6" t="s">
        <v>22</v>
      </c>
      <c r="B12" s="7">
        <v>10000</v>
      </c>
      <c r="C12" s="7">
        <v>10000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2516.62</v>
      </c>
      <c r="O12" s="8">
        <f t="shared" si="0"/>
        <v>7483.38</v>
      </c>
      <c r="P12" s="1"/>
    </row>
    <row r="13" spans="1:16" ht="36.75" thickBot="1" x14ac:dyDescent="0.3">
      <c r="A13" s="6" t="s">
        <v>81</v>
      </c>
      <c r="B13" s="7">
        <v>2048.2800000000002</v>
      </c>
      <c r="C13" s="7">
        <v>2048.2800000000002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164.81</v>
      </c>
      <c r="O13" s="8">
        <f t="shared" si="0"/>
        <v>1883.4700000000003</v>
      </c>
      <c r="P13" s="1"/>
    </row>
    <row r="14" spans="1:16" ht="27.75" thickBot="1" x14ac:dyDescent="0.3">
      <c r="A14" s="6" t="s">
        <v>82</v>
      </c>
      <c r="B14" s="7">
        <v>2253.11</v>
      </c>
      <c r="C14" s="7">
        <v>2253.11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195.68</v>
      </c>
      <c r="O14" s="8">
        <f t="shared" si="0"/>
        <v>2057.4300000000003</v>
      </c>
      <c r="P14" s="1"/>
    </row>
    <row r="15" spans="1:16" ht="27.75" thickBot="1" x14ac:dyDescent="0.3">
      <c r="A15" s="6" t="s">
        <v>24</v>
      </c>
      <c r="B15" s="7">
        <v>4766.08</v>
      </c>
      <c r="C15" s="7">
        <v>2647.82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2118.2600000000002</v>
      </c>
      <c r="K15" s="7">
        <v>0</v>
      </c>
      <c r="L15" s="7">
        <v>0</v>
      </c>
      <c r="M15" s="7">
        <v>0</v>
      </c>
      <c r="N15" s="7">
        <v>818.64</v>
      </c>
      <c r="O15" s="8">
        <f t="shared" si="0"/>
        <v>3947.44</v>
      </c>
      <c r="P15" s="1"/>
    </row>
    <row r="16" spans="1:16" ht="27.75" thickBot="1" x14ac:dyDescent="0.3">
      <c r="A16" s="6" t="s">
        <v>25</v>
      </c>
      <c r="B16" s="7">
        <v>4766.08</v>
      </c>
      <c r="C16" s="7">
        <v>2647.82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2118.2600000000002</v>
      </c>
      <c r="K16" s="7">
        <v>0</v>
      </c>
      <c r="L16" s="7">
        <v>0</v>
      </c>
      <c r="M16" s="7">
        <v>0</v>
      </c>
      <c r="N16" s="7">
        <v>818.64</v>
      </c>
      <c r="O16" s="8">
        <f t="shared" si="0"/>
        <v>3947.44</v>
      </c>
      <c r="P16" s="1"/>
    </row>
    <row r="17" spans="1:16" ht="18.75" thickBot="1" x14ac:dyDescent="0.3">
      <c r="A17" s="6" t="s">
        <v>27</v>
      </c>
      <c r="B17" s="7">
        <v>4236.51</v>
      </c>
      <c r="C17" s="7">
        <v>2647.82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1588.69</v>
      </c>
      <c r="K17" s="7">
        <v>0</v>
      </c>
      <c r="L17" s="7">
        <v>0</v>
      </c>
      <c r="M17" s="7">
        <v>0</v>
      </c>
      <c r="N17" s="7">
        <v>642.03</v>
      </c>
      <c r="O17" s="8">
        <f t="shared" si="0"/>
        <v>3594.4800000000005</v>
      </c>
      <c r="P17" s="1"/>
    </row>
    <row r="18" spans="1:16" ht="36.75" thickBot="1" x14ac:dyDescent="0.3">
      <c r="A18" s="6" t="s">
        <v>26</v>
      </c>
      <c r="B18" s="7">
        <v>5030.8599999999997</v>
      </c>
      <c r="C18" s="7">
        <v>2647.82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2383.04</v>
      </c>
      <c r="K18" s="7">
        <v>0</v>
      </c>
      <c r="L18" s="7">
        <v>0</v>
      </c>
      <c r="M18" s="7">
        <v>0</v>
      </c>
      <c r="N18" s="7">
        <v>906.94</v>
      </c>
      <c r="O18" s="8">
        <f t="shared" si="0"/>
        <v>4123.92</v>
      </c>
      <c r="P18" s="1"/>
    </row>
    <row r="19" spans="1:16" ht="27.75" thickBot="1" x14ac:dyDescent="0.3">
      <c r="A19" s="6" t="s">
        <v>28</v>
      </c>
      <c r="B19" s="7">
        <v>2048.2800000000002</v>
      </c>
      <c r="C19" s="7">
        <v>2048.2800000000002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164.81</v>
      </c>
      <c r="O19" s="8">
        <f t="shared" si="0"/>
        <v>1883.4700000000003</v>
      </c>
      <c r="P19" s="1"/>
    </row>
    <row r="20" spans="1:16" ht="27.75" thickBot="1" x14ac:dyDescent="0.3">
      <c r="A20" s="6" t="s">
        <v>83</v>
      </c>
      <c r="B20" s="7">
        <v>4956.84</v>
      </c>
      <c r="C20" s="7">
        <v>2478.42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2478.42</v>
      </c>
      <c r="K20" s="7">
        <v>0</v>
      </c>
      <c r="L20" s="7">
        <v>0</v>
      </c>
      <c r="M20" s="7">
        <v>0</v>
      </c>
      <c r="N20" s="7">
        <v>882.26</v>
      </c>
      <c r="O20" s="8">
        <f t="shared" si="0"/>
        <v>4074.58</v>
      </c>
      <c r="P20" s="1"/>
    </row>
    <row r="21" spans="1:16" ht="36.75" thickBot="1" x14ac:dyDescent="0.3">
      <c r="A21" s="6" t="s">
        <v>84</v>
      </c>
      <c r="B21" s="7">
        <v>2048.2800000000002</v>
      </c>
      <c r="C21" s="7">
        <v>2048.2800000000002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164.81</v>
      </c>
      <c r="O21" s="8">
        <f t="shared" si="0"/>
        <v>1883.4700000000003</v>
      </c>
      <c r="P21" s="1"/>
    </row>
    <row r="22" spans="1:16" ht="36.75" thickBot="1" x14ac:dyDescent="0.3">
      <c r="A22" s="6" t="s">
        <v>29</v>
      </c>
      <c r="B22" s="7">
        <v>2647.82</v>
      </c>
      <c r="C22" s="7">
        <v>2647.82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753.59</v>
      </c>
      <c r="O22" s="8">
        <f t="shared" si="0"/>
        <v>1894.23</v>
      </c>
      <c r="P22" s="1"/>
    </row>
    <row r="23" spans="1:16" ht="27.75" thickBot="1" x14ac:dyDescent="0.3">
      <c r="A23" s="6" t="s">
        <v>30</v>
      </c>
      <c r="B23" s="7">
        <v>1302</v>
      </c>
      <c r="C23" s="7">
        <v>1302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97.65</v>
      </c>
      <c r="O23" s="8">
        <f t="shared" si="0"/>
        <v>1204.3499999999999</v>
      </c>
      <c r="P23" s="1"/>
    </row>
    <row r="24" spans="1:16" ht="36.75" thickBot="1" x14ac:dyDescent="0.3">
      <c r="A24" s="6" t="s">
        <v>31</v>
      </c>
      <c r="B24" s="7">
        <v>5295.64</v>
      </c>
      <c r="C24" s="7">
        <v>2647.82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2647.82</v>
      </c>
      <c r="K24" s="7">
        <v>0</v>
      </c>
      <c r="L24" s="7">
        <v>0</v>
      </c>
      <c r="M24" s="7">
        <v>0</v>
      </c>
      <c r="N24" s="7">
        <v>998.42</v>
      </c>
      <c r="O24" s="8">
        <f t="shared" si="0"/>
        <v>4297.22</v>
      </c>
      <c r="P24" s="1"/>
    </row>
    <row r="25" spans="1:16" ht="36.75" thickBot="1" x14ac:dyDescent="0.3">
      <c r="A25" s="6" t="s">
        <v>32</v>
      </c>
      <c r="B25" s="7">
        <v>2647.82</v>
      </c>
      <c r="C25" s="7">
        <v>2647.82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973.04</v>
      </c>
      <c r="O25" s="8">
        <f t="shared" si="0"/>
        <v>1674.7800000000002</v>
      </c>
      <c r="P25" s="1"/>
    </row>
    <row r="26" spans="1:16" ht="27.75" thickBot="1" x14ac:dyDescent="0.3">
      <c r="A26" s="6" t="s">
        <v>33</v>
      </c>
      <c r="B26" s="7">
        <v>5295.64</v>
      </c>
      <c r="C26" s="7">
        <v>2647.82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2647.82</v>
      </c>
      <c r="K26" s="7">
        <v>0</v>
      </c>
      <c r="L26" s="7">
        <v>0</v>
      </c>
      <c r="M26" s="7">
        <v>0</v>
      </c>
      <c r="N26" s="7">
        <v>998.42</v>
      </c>
      <c r="O26" s="8">
        <f t="shared" si="0"/>
        <v>4297.22</v>
      </c>
      <c r="P26" s="1"/>
    </row>
    <row r="27" spans="1:16" ht="18.75" thickBot="1" x14ac:dyDescent="0.3">
      <c r="A27" s="6" t="s">
        <v>85</v>
      </c>
      <c r="B27" s="7">
        <v>5295.64</v>
      </c>
      <c r="C27" s="7">
        <v>2647.82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2647.82</v>
      </c>
      <c r="K27" s="7">
        <v>0</v>
      </c>
      <c r="L27" s="7">
        <v>0</v>
      </c>
      <c r="M27" s="7">
        <v>0</v>
      </c>
      <c r="N27" s="7">
        <v>998.42</v>
      </c>
      <c r="O27" s="8">
        <f t="shared" si="0"/>
        <v>4297.22</v>
      </c>
      <c r="P27" s="1"/>
    </row>
    <row r="28" spans="1:16" ht="36.75" thickBot="1" x14ac:dyDescent="0.3">
      <c r="A28" s="6" t="s">
        <v>34</v>
      </c>
      <c r="B28" s="7">
        <v>4766.08</v>
      </c>
      <c r="C28" s="7">
        <v>2647.82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2118.2600000000002</v>
      </c>
      <c r="J28" s="7">
        <v>0</v>
      </c>
      <c r="K28" s="7">
        <v>0</v>
      </c>
      <c r="L28" s="7">
        <v>0</v>
      </c>
      <c r="M28" s="7">
        <v>0</v>
      </c>
      <c r="N28" s="7">
        <v>818.64</v>
      </c>
      <c r="O28" s="8">
        <f t="shared" si="0"/>
        <v>3947.44</v>
      </c>
      <c r="P28" s="1"/>
    </row>
    <row r="29" spans="1:16" ht="27.75" thickBot="1" x14ac:dyDescent="0.3">
      <c r="A29" s="6" t="s">
        <v>35</v>
      </c>
      <c r="B29" s="7">
        <v>10000</v>
      </c>
      <c r="C29" s="7">
        <v>10000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4794.53</v>
      </c>
      <c r="O29" s="8">
        <f t="shared" si="0"/>
        <v>5205.47</v>
      </c>
      <c r="P29" s="1"/>
    </row>
    <row r="30" spans="1:16" ht="36.75" thickBot="1" x14ac:dyDescent="0.3">
      <c r="A30" s="6" t="s">
        <v>36</v>
      </c>
      <c r="B30" s="7">
        <v>4832.91</v>
      </c>
      <c r="C30" s="7">
        <v>3221.94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1610.97</v>
      </c>
      <c r="K30" s="7">
        <v>0</v>
      </c>
      <c r="L30" s="7">
        <v>0</v>
      </c>
      <c r="M30" s="7">
        <v>0</v>
      </c>
      <c r="N30" s="7">
        <v>2035.58</v>
      </c>
      <c r="O30" s="8">
        <f t="shared" si="0"/>
        <v>2797.33</v>
      </c>
      <c r="P30" s="1"/>
    </row>
    <row r="31" spans="1:16" ht="36.75" thickBot="1" x14ac:dyDescent="0.3">
      <c r="A31" s="6" t="s">
        <v>37</v>
      </c>
      <c r="B31" s="7">
        <v>4607.38</v>
      </c>
      <c r="C31" s="7">
        <v>3544.14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1063.24</v>
      </c>
      <c r="K31" s="7">
        <v>0</v>
      </c>
      <c r="L31" s="7">
        <v>0</v>
      </c>
      <c r="M31" s="7">
        <v>0</v>
      </c>
      <c r="N31" s="7">
        <v>1910.17</v>
      </c>
      <c r="O31" s="8">
        <f t="shared" si="0"/>
        <v>2697.21</v>
      </c>
      <c r="P31" s="1"/>
    </row>
    <row r="32" spans="1:16" ht="36.75" thickBot="1" x14ac:dyDescent="0.3">
      <c r="A32" s="6" t="s">
        <v>86</v>
      </c>
      <c r="B32" s="7">
        <v>2048.2800000000002</v>
      </c>
      <c r="C32" s="7">
        <v>2048.2800000000002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164.81</v>
      </c>
      <c r="O32" s="8">
        <f t="shared" si="0"/>
        <v>1883.4700000000003</v>
      </c>
      <c r="P32" s="1"/>
    </row>
    <row r="33" spans="1:16" ht="27.75" thickBot="1" x14ac:dyDescent="0.3">
      <c r="A33" s="6" t="s">
        <v>39</v>
      </c>
      <c r="B33" s="7">
        <v>2647.82</v>
      </c>
      <c r="C33" s="7">
        <v>2647.82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246.05</v>
      </c>
      <c r="O33" s="8">
        <f t="shared" si="0"/>
        <v>2401.77</v>
      </c>
      <c r="P33" s="1"/>
    </row>
    <row r="34" spans="1:16" ht="27.75" thickBot="1" x14ac:dyDescent="0.3">
      <c r="A34" s="6" t="s">
        <v>40</v>
      </c>
      <c r="B34" s="7">
        <v>2478.42</v>
      </c>
      <c r="C34" s="7">
        <v>2478.42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231.34</v>
      </c>
      <c r="O34" s="8">
        <f t="shared" si="0"/>
        <v>2247.08</v>
      </c>
      <c r="P34" s="1"/>
    </row>
    <row r="35" spans="1:16" ht="18.75" thickBot="1" x14ac:dyDescent="0.3">
      <c r="A35" s="6" t="s">
        <v>41</v>
      </c>
      <c r="B35" s="7">
        <v>4607.38</v>
      </c>
      <c r="C35" s="7">
        <v>3544.14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1063.24</v>
      </c>
      <c r="K35" s="7">
        <v>0</v>
      </c>
      <c r="L35" s="7">
        <v>0</v>
      </c>
      <c r="M35" s="7">
        <v>0</v>
      </c>
      <c r="N35" s="7">
        <v>765.72</v>
      </c>
      <c r="O35" s="8">
        <f t="shared" ref="O35:O62" si="1">(C35+SUM(D35:M35))-N35</f>
        <v>3841.66</v>
      </c>
      <c r="P35" s="1"/>
    </row>
    <row r="36" spans="1:16" ht="18.75" thickBot="1" x14ac:dyDescent="0.3">
      <c r="A36" s="6" t="s">
        <v>38</v>
      </c>
      <c r="B36" s="7">
        <v>5295.64</v>
      </c>
      <c r="C36" s="7">
        <v>2647.82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2647.82</v>
      </c>
      <c r="K36" s="7">
        <v>0</v>
      </c>
      <c r="L36" s="7">
        <v>0</v>
      </c>
      <c r="M36" s="7">
        <v>0</v>
      </c>
      <c r="N36" s="7">
        <v>998.42</v>
      </c>
      <c r="O36" s="8">
        <f t="shared" si="1"/>
        <v>4297.22</v>
      </c>
      <c r="P36" s="1"/>
    </row>
    <row r="37" spans="1:16" ht="36.75" thickBot="1" x14ac:dyDescent="0.3">
      <c r="A37" s="6" t="s">
        <v>43</v>
      </c>
      <c r="B37" s="7">
        <v>5295.64</v>
      </c>
      <c r="C37" s="7">
        <v>2647.82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2647.82</v>
      </c>
      <c r="K37" s="7">
        <v>0</v>
      </c>
      <c r="L37" s="7">
        <v>0</v>
      </c>
      <c r="M37" s="7">
        <v>0</v>
      </c>
      <c r="N37" s="7">
        <v>998.42</v>
      </c>
      <c r="O37" s="8">
        <f t="shared" si="1"/>
        <v>4297.22</v>
      </c>
      <c r="P37" s="1"/>
    </row>
    <row r="38" spans="1:16" ht="18.75" thickBot="1" x14ac:dyDescent="0.3">
      <c r="A38" s="6" t="s">
        <v>42</v>
      </c>
      <c r="B38" s="7">
        <v>5295.64</v>
      </c>
      <c r="C38" s="7">
        <v>2647.82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2647.82</v>
      </c>
      <c r="K38" s="7">
        <v>0</v>
      </c>
      <c r="L38" s="7">
        <v>0</v>
      </c>
      <c r="M38" s="7">
        <v>0</v>
      </c>
      <c r="N38" s="7">
        <v>998.42</v>
      </c>
      <c r="O38" s="8">
        <f t="shared" si="1"/>
        <v>4297.22</v>
      </c>
      <c r="P38" s="1"/>
    </row>
    <row r="39" spans="1:16" ht="18.75" thickBot="1" x14ac:dyDescent="0.3">
      <c r="A39" s="6" t="s">
        <v>44</v>
      </c>
      <c r="B39" s="7">
        <v>2703.73</v>
      </c>
      <c r="C39" s="7">
        <v>2253.11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450.62</v>
      </c>
      <c r="K39" s="7">
        <v>0</v>
      </c>
      <c r="L39" s="7">
        <v>0</v>
      </c>
      <c r="M39" s="7">
        <v>0</v>
      </c>
      <c r="N39" s="7">
        <v>270.67</v>
      </c>
      <c r="O39" s="8">
        <f t="shared" si="1"/>
        <v>2433.06</v>
      </c>
      <c r="P39" s="1"/>
    </row>
    <row r="40" spans="1:16" ht="18.75" thickBot="1" x14ac:dyDescent="0.3">
      <c r="A40" s="6" t="s">
        <v>87</v>
      </c>
      <c r="B40" s="7">
        <v>1302</v>
      </c>
      <c r="C40" s="7">
        <v>1302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/>
      <c r="K40" s="7">
        <v>0</v>
      </c>
      <c r="L40" s="7">
        <v>0</v>
      </c>
      <c r="M40" s="7">
        <v>0</v>
      </c>
      <c r="N40" s="7">
        <v>97.65</v>
      </c>
      <c r="O40" s="8">
        <f t="shared" si="1"/>
        <v>1204.3499999999999</v>
      </c>
      <c r="P40" s="1"/>
    </row>
    <row r="41" spans="1:16" ht="27.75" thickBot="1" x14ac:dyDescent="0.3">
      <c r="A41" s="6" t="s">
        <v>45</v>
      </c>
      <c r="B41" s="7">
        <v>5295.64</v>
      </c>
      <c r="C41" s="7">
        <v>2647.82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2647.82</v>
      </c>
      <c r="K41" s="7">
        <v>0</v>
      </c>
      <c r="L41" s="7">
        <v>0</v>
      </c>
      <c r="M41" s="7">
        <v>0</v>
      </c>
      <c r="N41" s="7">
        <v>998.42</v>
      </c>
      <c r="O41" s="8">
        <f t="shared" si="1"/>
        <v>4297.22</v>
      </c>
      <c r="P41" s="1"/>
    </row>
    <row r="42" spans="1:16" ht="18.75" thickBot="1" x14ac:dyDescent="0.3">
      <c r="A42" s="6" t="s">
        <v>46</v>
      </c>
      <c r="B42" s="7">
        <v>10000</v>
      </c>
      <c r="C42" s="7">
        <v>10000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4745.3</v>
      </c>
      <c r="O42" s="8">
        <f t="shared" si="1"/>
        <v>5254.7</v>
      </c>
      <c r="P42" s="1"/>
    </row>
    <row r="43" spans="1:16" ht="36.75" thickBot="1" x14ac:dyDescent="0.3">
      <c r="A43" s="6" t="s">
        <v>47</v>
      </c>
      <c r="B43" s="7">
        <v>10000</v>
      </c>
      <c r="C43" s="7">
        <v>10000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4790.4799999999996</v>
      </c>
      <c r="O43" s="8">
        <f t="shared" si="1"/>
        <v>5209.5200000000004</v>
      </c>
      <c r="P43" s="1"/>
    </row>
    <row r="44" spans="1:16" ht="27.75" thickBot="1" x14ac:dyDescent="0.3">
      <c r="A44" s="6" t="s">
        <v>48</v>
      </c>
      <c r="B44" s="7">
        <v>8914.34</v>
      </c>
      <c r="C44" s="7">
        <v>1575.6</v>
      </c>
      <c r="D44" s="7">
        <v>236.34</v>
      </c>
      <c r="E44" s="7">
        <v>800</v>
      </c>
      <c r="F44" s="7">
        <v>0</v>
      </c>
      <c r="G44" s="7">
        <v>0</v>
      </c>
      <c r="H44" s="7">
        <v>0</v>
      </c>
      <c r="I44" s="7">
        <v>0</v>
      </c>
      <c r="J44" s="7">
        <v>1575.6</v>
      </c>
      <c r="K44" s="7">
        <v>1575.6</v>
      </c>
      <c r="L44" s="7">
        <v>1575.6</v>
      </c>
      <c r="M44" s="7">
        <v>1575.6</v>
      </c>
      <c r="N44" s="7">
        <v>3559.23</v>
      </c>
      <c r="O44" s="8">
        <f t="shared" si="1"/>
        <v>5355.1100000000006</v>
      </c>
      <c r="P44" s="1"/>
    </row>
    <row r="45" spans="1:16" ht="27.75" thickBot="1" x14ac:dyDescent="0.3">
      <c r="A45" s="6" t="s">
        <v>49</v>
      </c>
      <c r="B45" s="7">
        <v>4766.08</v>
      </c>
      <c r="C45" s="7">
        <v>2647.82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2118.2600000000002</v>
      </c>
      <c r="K45" s="7">
        <v>0</v>
      </c>
      <c r="L45" s="7">
        <v>0</v>
      </c>
      <c r="M45" s="7">
        <v>0</v>
      </c>
      <c r="N45" s="7">
        <v>818.64</v>
      </c>
      <c r="O45" s="8">
        <f t="shared" si="1"/>
        <v>3947.44</v>
      </c>
      <c r="P45" s="1"/>
    </row>
    <row r="46" spans="1:16" ht="36.75" thickBot="1" x14ac:dyDescent="0.3">
      <c r="A46" s="6" t="s">
        <v>50</v>
      </c>
      <c r="B46" s="7">
        <v>4766.08</v>
      </c>
      <c r="C46" s="7">
        <v>2647.82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2118.2600000000002</v>
      </c>
      <c r="K46" s="7">
        <v>0</v>
      </c>
      <c r="L46" s="7">
        <v>0</v>
      </c>
      <c r="M46" s="7">
        <v>0</v>
      </c>
      <c r="N46" s="7">
        <v>1534.13</v>
      </c>
      <c r="O46" s="8">
        <f t="shared" si="1"/>
        <v>3231.95</v>
      </c>
      <c r="P46" s="1"/>
    </row>
    <row r="47" spans="1:16" ht="27.75" thickBot="1" x14ac:dyDescent="0.3">
      <c r="A47" s="6" t="s">
        <v>106</v>
      </c>
      <c r="B47" s="7">
        <v>4862.24</v>
      </c>
      <c r="C47" s="7">
        <v>1302</v>
      </c>
      <c r="D47" s="7">
        <v>156.24</v>
      </c>
      <c r="E47" s="7">
        <v>800</v>
      </c>
      <c r="F47" s="7">
        <v>0</v>
      </c>
      <c r="G47" s="7">
        <v>0</v>
      </c>
      <c r="H47" s="7">
        <v>0</v>
      </c>
      <c r="I47" s="7">
        <v>0</v>
      </c>
      <c r="J47" s="7">
        <v>1302</v>
      </c>
      <c r="K47" s="7">
        <v>0</v>
      </c>
      <c r="L47" s="7">
        <v>1302</v>
      </c>
      <c r="M47" s="7">
        <v>0</v>
      </c>
      <c r="N47" s="7">
        <v>2077.4</v>
      </c>
      <c r="O47" s="8">
        <f t="shared" si="1"/>
        <v>2784.8399999999997</v>
      </c>
      <c r="P47" s="1"/>
    </row>
    <row r="48" spans="1:16" ht="27.75" thickBot="1" x14ac:dyDescent="0.3">
      <c r="A48" s="6" t="s">
        <v>51</v>
      </c>
      <c r="B48" s="7">
        <v>10000</v>
      </c>
      <c r="C48" s="7">
        <v>10000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4793.5600000000004</v>
      </c>
      <c r="O48" s="8">
        <f t="shared" si="1"/>
        <v>5206.4399999999996</v>
      </c>
      <c r="P48" s="1"/>
    </row>
    <row r="49" spans="1:16" ht="36.75" thickBot="1" x14ac:dyDescent="0.3">
      <c r="A49" s="6" t="s">
        <v>52</v>
      </c>
      <c r="B49" s="7">
        <v>3442.17</v>
      </c>
      <c r="C49" s="7">
        <v>2647.82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794.35</v>
      </c>
      <c r="K49" s="7">
        <v>0</v>
      </c>
      <c r="L49" s="7">
        <v>0</v>
      </c>
      <c r="M49" s="7">
        <v>0</v>
      </c>
      <c r="N49" s="7">
        <v>430.45</v>
      </c>
      <c r="O49" s="8">
        <f t="shared" si="1"/>
        <v>3011.7200000000003</v>
      </c>
      <c r="P49" s="1"/>
    </row>
    <row r="50" spans="1:16" ht="18.75" thickBot="1" x14ac:dyDescent="0.3">
      <c r="A50" s="6" t="s">
        <v>53</v>
      </c>
      <c r="B50" s="7">
        <v>7413.9</v>
      </c>
      <c r="C50" s="7">
        <v>2647.82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2647.82</v>
      </c>
      <c r="K50" s="7">
        <v>0</v>
      </c>
      <c r="L50" s="7">
        <v>2118.2600000000002</v>
      </c>
      <c r="M50" s="7">
        <v>0</v>
      </c>
      <c r="N50" s="7">
        <v>1795.95</v>
      </c>
      <c r="O50" s="8">
        <f t="shared" si="1"/>
        <v>5617.95</v>
      </c>
      <c r="P50" s="1"/>
    </row>
    <row r="51" spans="1:16" ht="36.75" thickBot="1" x14ac:dyDescent="0.3">
      <c r="A51" s="6" t="s">
        <v>54</v>
      </c>
      <c r="B51" s="7">
        <v>2253.11</v>
      </c>
      <c r="C51" s="7">
        <v>2253.11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797.62</v>
      </c>
      <c r="O51" s="8">
        <f t="shared" si="1"/>
        <v>1455.4900000000002</v>
      </c>
      <c r="P51" s="1"/>
    </row>
    <row r="52" spans="1:16" ht="27.75" thickBot="1" x14ac:dyDescent="0.3">
      <c r="A52" s="6" t="s">
        <v>55</v>
      </c>
      <c r="B52" s="7">
        <v>2647.82</v>
      </c>
      <c r="C52" s="7">
        <v>2647.82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260.27</v>
      </c>
      <c r="O52" s="8">
        <f t="shared" si="1"/>
        <v>2387.5500000000002</v>
      </c>
      <c r="P52" s="1"/>
    </row>
    <row r="53" spans="1:16" ht="18.75" thickBot="1" x14ac:dyDescent="0.3">
      <c r="A53" s="6" t="s">
        <v>88</v>
      </c>
      <c r="B53" s="7">
        <v>11695.65</v>
      </c>
      <c r="C53" s="7">
        <v>3898.55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3898.55</v>
      </c>
      <c r="L53" s="7">
        <v>3898.55</v>
      </c>
      <c r="M53" s="7">
        <v>0</v>
      </c>
      <c r="N53" s="7">
        <v>2982.93</v>
      </c>
      <c r="O53" s="8">
        <f t="shared" si="1"/>
        <v>8712.7200000000012</v>
      </c>
      <c r="P53" s="1"/>
    </row>
    <row r="54" spans="1:16" ht="27.75" thickBot="1" x14ac:dyDescent="0.3">
      <c r="A54" s="6" t="s">
        <v>56</v>
      </c>
      <c r="B54" s="7">
        <v>4250.3</v>
      </c>
      <c r="C54" s="7">
        <v>1302</v>
      </c>
      <c r="D54" s="7">
        <v>195.3</v>
      </c>
      <c r="E54" s="7">
        <v>800</v>
      </c>
      <c r="F54" s="7">
        <v>0</v>
      </c>
      <c r="G54" s="7">
        <v>0</v>
      </c>
      <c r="H54" s="7">
        <v>0</v>
      </c>
      <c r="I54" s="7">
        <v>0</v>
      </c>
      <c r="J54" s="7">
        <v>651</v>
      </c>
      <c r="K54" s="7">
        <v>0</v>
      </c>
      <c r="L54" s="7">
        <v>1302</v>
      </c>
      <c r="M54" s="7">
        <v>0</v>
      </c>
      <c r="N54" s="7">
        <v>432.5</v>
      </c>
      <c r="O54" s="8">
        <f t="shared" si="1"/>
        <v>3817.8</v>
      </c>
      <c r="P54" s="1"/>
    </row>
    <row r="55" spans="1:16" ht="36.75" thickBot="1" x14ac:dyDescent="0.3">
      <c r="A55" s="6" t="s">
        <v>89</v>
      </c>
      <c r="B55" s="7">
        <v>2647.82</v>
      </c>
      <c r="C55" s="7">
        <v>2647.82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260.27</v>
      </c>
      <c r="O55" s="8">
        <f t="shared" si="1"/>
        <v>2387.5500000000002</v>
      </c>
      <c r="P55" s="1"/>
    </row>
    <row r="56" spans="1:16" ht="18.75" thickBot="1" x14ac:dyDescent="0.3">
      <c r="A56" s="6" t="s">
        <v>60</v>
      </c>
      <c r="B56" s="7">
        <v>4506.22</v>
      </c>
      <c r="C56" s="7">
        <v>2253.11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2253.11</v>
      </c>
      <c r="K56" s="7">
        <v>0</v>
      </c>
      <c r="L56" s="7">
        <v>0</v>
      </c>
      <c r="M56" s="7">
        <v>0</v>
      </c>
      <c r="N56" s="7">
        <v>731.98</v>
      </c>
      <c r="O56" s="8">
        <f t="shared" si="1"/>
        <v>3774.2400000000002</v>
      </c>
      <c r="P56" s="1"/>
    </row>
    <row r="57" spans="1:16" ht="27.75" thickBot="1" x14ac:dyDescent="0.3">
      <c r="A57" s="6" t="s">
        <v>61</v>
      </c>
      <c r="B57" s="7">
        <v>5295.64</v>
      </c>
      <c r="C57" s="7">
        <v>2647.82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2647.82</v>
      </c>
      <c r="K57" s="7">
        <v>0</v>
      </c>
      <c r="L57" s="7">
        <v>0</v>
      </c>
      <c r="M57" s="7">
        <v>0</v>
      </c>
      <c r="N57" s="7">
        <v>998.42</v>
      </c>
      <c r="O57" s="8">
        <f t="shared" si="1"/>
        <v>4297.22</v>
      </c>
      <c r="P57" s="1"/>
    </row>
    <row r="58" spans="1:16" ht="18.75" thickBot="1" x14ac:dyDescent="0.3">
      <c r="A58" s="6" t="s">
        <v>57</v>
      </c>
      <c r="B58" s="7">
        <v>4709</v>
      </c>
      <c r="C58" s="7">
        <v>2478.42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2230.58</v>
      </c>
      <c r="K58" s="7">
        <v>0</v>
      </c>
      <c r="L58" s="7">
        <v>0</v>
      </c>
      <c r="M58" s="7">
        <v>0</v>
      </c>
      <c r="N58" s="7">
        <v>799.6</v>
      </c>
      <c r="O58" s="8">
        <f t="shared" si="1"/>
        <v>3909.4</v>
      </c>
      <c r="P58" s="1"/>
    </row>
    <row r="59" spans="1:16" ht="18.75" thickBot="1" x14ac:dyDescent="0.3">
      <c r="A59" s="6" t="s">
        <v>58</v>
      </c>
      <c r="B59" s="7">
        <v>6203.3</v>
      </c>
      <c r="C59" s="7">
        <v>1302</v>
      </c>
      <c r="D59" s="7">
        <v>195.3</v>
      </c>
      <c r="E59" s="7">
        <v>800</v>
      </c>
      <c r="F59" s="7">
        <v>0</v>
      </c>
      <c r="G59" s="7">
        <v>0</v>
      </c>
      <c r="H59" s="7">
        <v>0</v>
      </c>
      <c r="I59" s="7">
        <v>0</v>
      </c>
      <c r="J59" s="7">
        <v>1302</v>
      </c>
      <c r="K59" s="7">
        <v>0</v>
      </c>
      <c r="L59" s="7">
        <v>1302</v>
      </c>
      <c r="M59" s="7">
        <v>1302</v>
      </c>
      <c r="N59" s="7">
        <v>2358.9499999999998</v>
      </c>
      <c r="O59" s="8">
        <f t="shared" si="1"/>
        <v>3844.3500000000004</v>
      </c>
      <c r="P59" s="1"/>
    </row>
    <row r="60" spans="1:16" ht="18.75" thickBot="1" x14ac:dyDescent="0.3">
      <c r="A60" s="6" t="s">
        <v>62</v>
      </c>
      <c r="B60" s="7">
        <v>4236.51</v>
      </c>
      <c r="C60" s="7">
        <v>2647.82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1588.69</v>
      </c>
      <c r="K60" s="7">
        <v>0</v>
      </c>
      <c r="L60" s="7">
        <v>0</v>
      </c>
      <c r="M60" s="7">
        <v>0</v>
      </c>
      <c r="N60" s="7">
        <v>1716.2</v>
      </c>
      <c r="O60" s="8">
        <f t="shared" si="1"/>
        <v>2520.3100000000004</v>
      </c>
      <c r="P60" s="1"/>
    </row>
    <row r="61" spans="1:16" ht="27.75" thickBot="1" x14ac:dyDescent="0.3">
      <c r="A61" s="6" t="s">
        <v>59</v>
      </c>
      <c r="B61" s="7">
        <v>10000</v>
      </c>
      <c r="C61" s="7">
        <v>10000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2516.62</v>
      </c>
      <c r="O61" s="8">
        <f t="shared" si="1"/>
        <v>7483.38</v>
      </c>
      <c r="P61" s="1"/>
    </row>
    <row r="62" spans="1:16" ht="36.75" thickBot="1" x14ac:dyDescent="0.3">
      <c r="A62" s="6" t="s">
        <v>99</v>
      </c>
      <c r="B62" s="7">
        <v>4766.08</v>
      </c>
      <c r="C62" s="7">
        <v>2647.82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2118.2600000000002</v>
      </c>
      <c r="K62" s="7">
        <v>0</v>
      </c>
      <c r="L62" s="7">
        <v>0</v>
      </c>
      <c r="M62" s="7">
        <v>0</v>
      </c>
      <c r="N62" s="7">
        <v>818.64</v>
      </c>
      <c r="O62" s="8">
        <f t="shared" si="1"/>
        <v>3947.44</v>
      </c>
      <c r="P62" s="1"/>
    </row>
    <row r="63" spans="1:16" ht="36.75" thickBot="1" x14ac:dyDescent="0.3">
      <c r="A63" s="6" t="s">
        <v>100</v>
      </c>
      <c r="B63" s="7">
        <v>4766.08</v>
      </c>
      <c r="C63" s="7">
        <v>2647.82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2118.2600000000002</v>
      </c>
      <c r="K63" s="7">
        <v>0</v>
      </c>
      <c r="L63" s="7">
        <v>0</v>
      </c>
      <c r="M63" s="7">
        <v>0</v>
      </c>
      <c r="N63" s="7">
        <v>818.64</v>
      </c>
      <c r="O63" s="8">
        <f t="shared" ref="O63:O94" si="2">(C63+SUM(D63:M63))-N63</f>
        <v>3947.44</v>
      </c>
      <c r="P63" s="1"/>
    </row>
    <row r="64" spans="1:16" ht="36.75" thickBot="1" x14ac:dyDescent="0.3">
      <c r="A64" s="6" t="s">
        <v>63</v>
      </c>
      <c r="B64" s="7">
        <v>4956.84</v>
      </c>
      <c r="C64" s="7">
        <v>2478.42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2478.42</v>
      </c>
      <c r="K64" s="7">
        <v>0</v>
      </c>
      <c r="L64" s="7">
        <v>0</v>
      </c>
      <c r="M64" s="7">
        <v>0</v>
      </c>
      <c r="N64" s="7">
        <v>882.26</v>
      </c>
      <c r="O64" s="8">
        <f t="shared" si="2"/>
        <v>4074.58</v>
      </c>
      <c r="P64" s="1"/>
    </row>
    <row r="65" spans="1:16" ht="27.75" thickBot="1" x14ac:dyDescent="0.3">
      <c r="A65" s="9" t="s">
        <v>64</v>
      </c>
      <c r="B65" s="10">
        <v>5030.8599999999997</v>
      </c>
      <c r="C65" s="10">
        <v>2647.82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2383.04</v>
      </c>
      <c r="K65" s="10">
        <v>0</v>
      </c>
      <c r="L65" s="10">
        <v>0</v>
      </c>
      <c r="M65" s="10">
        <v>0</v>
      </c>
      <c r="N65" s="10">
        <v>1925.9</v>
      </c>
      <c r="O65" s="8">
        <f t="shared" si="2"/>
        <v>3104.9600000000005</v>
      </c>
      <c r="P65" s="1"/>
    </row>
    <row r="66" spans="1:16" ht="18.75" thickBot="1" x14ac:dyDescent="0.3">
      <c r="A66" s="6" t="s">
        <v>65</v>
      </c>
      <c r="B66" s="7">
        <v>1302</v>
      </c>
      <c r="C66" s="7">
        <v>1302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97.65</v>
      </c>
      <c r="O66" s="8">
        <f t="shared" si="2"/>
        <v>1204.3499999999999</v>
      </c>
      <c r="P66" s="1"/>
    </row>
    <row r="67" spans="1:16" ht="27.75" thickBot="1" x14ac:dyDescent="0.3">
      <c r="A67" s="6" t="s">
        <v>66</v>
      </c>
      <c r="B67" s="7">
        <v>4766.08</v>
      </c>
      <c r="C67" s="7">
        <v>2647.82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2118.2600000000002</v>
      </c>
      <c r="K67" s="7">
        <v>0</v>
      </c>
      <c r="L67" s="7">
        <v>0</v>
      </c>
      <c r="M67" s="7">
        <v>0</v>
      </c>
      <c r="N67" s="7">
        <v>818.64</v>
      </c>
      <c r="O67" s="8">
        <f t="shared" si="2"/>
        <v>3947.44</v>
      </c>
      <c r="P67" s="1"/>
    </row>
    <row r="68" spans="1:16" ht="36.75" thickBot="1" x14ac:dyDescent="0.3">
      <c r="A68" s="6" t="s">
        <v>72</v>
      </c>
      <c r="B68" s="7">
        <v>10000</v>
      </c>
      <c r="C68" s="7">
        <v>10000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3182.89</v>
      </c>
      <c r="O68" s="8">
        <f t="shared" si="2"/>
        <v>6817.1100000000006</v>
      </c>
      <c r="P68" s="1"/>
    </row>
    <row r="69" spans="1:16" ht="36.75" thickBot="1" x14ac:dyDescent="0.3">
      <c r="A69" s="6" t="s">
        <v>67</v>
      </c>
      <c r="B69" s="7">
        <v>5552.3</v>
      </c>
      <c r="C69" s="7">
        <v>1302</v>
      </c>
      <c r="D69" s="7">
        <v>195.3</v>
      </c>
      <c r="E69" s="7">
        <v>800</v>
      </c>
      <c r="F69" s="7">
        <v>0</v>
      </c>
      <c r="G69" s="7">
        <v>0</v>
      </c>
      <c r="H69" s="7">
        <v>0</v>
      </c>
      <c r="I69" s="7">
        <v>0</v>
      </c>
      <c r="J69" s="7">
        <v>1302</v>
      </c>
      <c r="K69" s="7">
        <v>0</v>
      </c>
      <c r="L69" s="7">
        <v>1302</v>
      </c>
      <c r="M69" s="7">
        <v>651</v>
      </c>
      <c r="N69" s="7">
        <v>814.05</v>
      </c>
      <c r="O69" s="8">
        <f t="shared" si="2"/>
        <v>4738.25</v>
      </c>
      <c r="P69" s="1"/>
    </row>
    <row r="70" spans="1:16" ht="36.75" thickBot="1" x14ac:dyDescent="0.3">
      <c r="A70" s="6" t="s">
        <v>90</v>
      </c>
      <c r="B70" s="7">
        <v>1302</v>
      </c>
      <c r="C70" s="7">
        <v>1302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97.65</v>
      </c>
      <c r="O70" s="8">
        <f t="shared" si="2"/>
        <v>1204.3499999999999</v>
      </c>
      <c r="P70" s="1"/>
    </row>
    <row r="71" spans="1:16" ht="27.75" thickBot="1" x14ac:dyDescent="0.3">
      <c r="A71" s="6" t="s">
        <v>68</v>
      </c>
      <c r="B71" s="7">
        <v>4766.08</v>
      </c>
      <c r="C71" s="7">
        <v>2647.82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2118.2600000000002</v>
      </c>
      <c r="K71" s="7">
        <v>0</v>
      </c>
      <c r="L71" s="7">
        <v>0</v>
      </c>
      <c r="M71" s="7">
        <v>0</v>
      </c>
      <c r="N71" s="7">
        <v>818.64</v>
      </c>
      <c r="O71" s="8">
        <f t="shared" si="2"/>
        <v>3947.44</v>
      </c>
      <c r="P71" s="1"/>
    </row>
    <row r="72" spans="1:16" ht="27.75" thickBot="1" x14ac:dyDescent="0.3">
      <c r="A72" s="6" t="s">
        <v>69</v>
      </c>
      <c r="B72" s="7">
        <v>5295.64</v>
      </c>
      <c r="C72" s="7">
        <v>2647.82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2647.82</v>
      </c>
      <c r="K72" s="7">
        <v>0</v>
      </c>
      <c r="L72" s="7">
        <v>0</v>
      </c>
      <c r="M72" s="7">
        <v>0</v>
      </c>
      <c r="N72" s="7">
        <v>1952.13</v>
      </c>
      <c r="O72" s="8">
        <f t="shared" si="2"/>
        <v>3343.51</v>
      </c>
      <c r="P72" s="1"/>
    </row>
    <row r="73" spans="1:16" ht="27.75" thickBot="1" x14ac:dyDescent="0.3">
      <c r="A73" s="6" t="s">
        <v>70</v>
      </c>
      <c r="B73" s="7">
        <v>4236.51</v>
      </c>
      <c r="C73" s="7">
        <v>2647.82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1588.69</v>
      </c>
      <c r="K73" s="7">
        <v>0</v>
      </c>
      <c r="L73" s="7">
        <v>0</v>
      </c>
      <c r="M73" s="7">
        <v>0</v>
      </c>
      <c r="N73" s="7">
        <v>642.03</v>
      </c>
      <c r="O73" s="8">
        <f t="shared" si="2"/>
        <v>3594.4800000000005</v>
      </c>
      <c r="P73" s="1"/>
    </row>
    <row r="74" spans="1:16" ht="27.75" thickBot="1" x14ac:dyDescent="0.3">
      <c r="A74" s="6" t="s">
        <v>71</v>
      </c>
      <c r="B74" s="7">
        <v>3442.17</v>
      </c>
      <c r="C74" s="7">
        <v>2647.82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794.35</v>
      </c>
      <c r="K74" s="7">
        <v>0</v>
      </c>
      <c r="L74" s="7">
        <v>0</v>
      </c>
      <c r="M74" s="7">
        <v>0</v>
      </c>
      <c r="N74" s="7">
        <v>1117.79</v>
      </c>
      <c r="O74" s="8">
        <f t="shared" si="2"/>
        <v>2324.38</v>
      </c>
      <c r="P74" s="1"/>
    </row>
    <row r="75" spans="1:16" ht="18.75" thickBot="1" x14ac:dyDescent="0.3">
      <c r="A75" s="6" t="s">
        <v>73</v>
      </c>
      <c r="B75" s="7">
        <v>4250.3</v>
      </c>
      <c r="C75" s="7">
        <v>1302</v>
      </c>
      <c r="D75" s="7">
        <v>195.3</v>
      </c>
      <c r="E75" s="7">
        <v>800</v>
      </c>
      <c r="F75" s="7">
        <v>0</v>
      </c>
      <c r="G75" s="7">
        <v>0</v>
      </c>
      <c r="H75" s="7">
        <v>0</v>
      </c>
      <c r="I75" s="7">
        <v>0</v>
      </c>
      <c r="J75" s="7">
        <v>1302</v>
      </c>
      <c r="K75" s="7">
        <v>0</v>
      </c>
      <c r="L75" s="7">
        <v>0</v>
      </c>
      <c r="M75" s="7">
        <v>651</v>
      </c>
      <c r="N75" s="7">
        <v>1882.21</v>
      </c>
      <c r="O75" s="8">
        <f t="shared" si="2"/>
        <v>2368.09</v>
      </c>
      <c r="P75" s="1"/>
    </row>
    <row r="76" spans="1:16" ht="36.75" thickBot="1" x14ac:dyDescent="0.3">
      <c r="A76" s="6" t="s">
        <v>74</v>
      </c>
      <c r="B76" s="7">
        <v>4766.08</v>
      </c>
      <c r="C76" s="7">
        <v>2647.82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2118.2600000000002</v>
      </c>
      <c r="K76" s="7">
        <v>0</v>
      </c>
      <c r="L76" s="7">
        <v>0</v>
      </c>
      <c r="M76" s="7">
        <v>0</v>
      </c>
      <c r="N76" s="7">
        <v>1822.54</v>
      </c>
      <c r="O76" s="8">
        <f t="shared" si="2"/>
        <v>2943.54</v>
      </c>
      <c r="P76" s="1"/>
    </row>
    <row r="77" spans="1:16" ht="36.75" thickBot="1" x14ac:dyDescent="0.3">
      <c r="A77" s="6" t="s">
        <v>91</v>
      </c>
      <c r="B77" s="7">
        <v>11695.65</v>
      </c>
      <c r="C77" s="7">
        <v>3898.55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3898.55</v>
      </c>
      <c r="L77" s="7">
        <v>3898.55</v>
      </c>
      <c r="M77" s="7">
        <v>0</v>
      </c>
      <c r="N77" s="7">
        <v>2982.93</v>
      </c>
      <c r="O77" s="8">
        <f t="shared" si="2"/>
        <v>8712.7200000000012</v>
      </c>
      <c r="P77" s="1"/>
    </row>
    <row r="78" spans="1:16" ht="27.75" thickBot="1" x14ac:dyDescent="0.3">
      <c r="A78" s="6" t="s">
        <v>92</v>
      </c>
      <c r="B78" s="7">
        <v>2647.82</v>
      </c>
      <c r="C78" s="7">
        <v>2647.82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260.27</v>
      </c>
      <c r="O78" s="8">
        <f t="shared" si="2"/>
        <v>2387.5500000000002</v>
      </c>
      <c r="P78" s="1"/>
    </row>
    <row r="79" spans="1:16" ht="27.75" thickBot="1" x14ac:dyDescent="0.3">
      <c r="A79" s="6" t="s">
        <v>75</v>
      </c>
      <c r="B79" s="7">
        <v>4236.51</v>
      </c>
      <c r="C79" s="7">
        <v>2647.82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1588.69</v>
      </c>
      <c r="K79" s="7">
        <v>0</v>
      </c>
      <c r="L79" s="7">
        <v>0</v>
      </c>
      <c r="M79" s="7">
        <v>0</v>
      </c>
      <c r="N79" s="7">
        <v>1712.19</v>
      </c>
      <c r="O79" s="8">
        <f t="shared" si="2"/>
        <v>2524.3200000000002</v>
      </c>
      <c r="P79" s="1"/>
    </row>
    <row r="80" spans="1:16" ht="27.75" thickBot="1" x14ac:dyDescent="0.3">
      <c r="A80" s="6" t="s">
        <v>76</v>
      </c>
      <c r="B80" s="7">
        <v>5477.3</v>
      </c>
      <c r="C80" s="7">
        <v>3221.94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2255.36</v>
      </c>
      <c r="K80" s="7">
        <v>0</v>
      </c>
      <c r="L80" s="7">
        <v>0</v>
      </c>
      <c r="M80" s="7">
        <v>0</v>
      </c>
      <c r="N80" s="7">
        <v>1593.1</v>
      </c>
      <c r="O80" s="8">
        <f t="shared" si="2"/>
        <v>3884.2000000000003</v>
      </c>
      <c r="P80" s="1"/>
    </row>
    <row r="81" spans="1:16" ht="27.75" thickBot="1" x14ac:dyDescent="0.3">
      <c r="A81" s="6" t="s">
        <v>93</v>
      </c>
      <c r="B81" s="7">
        <v>2478.42</v>
      </c>
      <c r="C81" s="7">
        <v>2478.42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231.34</v>
      </c>
      <c r="O81" s="8">
        <f t="shared" si="2"/>
        <v>2247.08</v>
      </c>
      <c r="P81" s="1"/>
    </row>
    <row r="82" spans="1:16" ht="27.75" thickBot="1" x14ac:dyDescent="0.3">
      <c r="A82" s="6" t="s">
        <v>77</v>
      </c>
      <c r="B82" s="7">
        <v>10000</v>
      </c>
      <c r="C82" s="7">
        <v>10000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4724.05</v>
      </c>
      <c r="O82" s="8">
        <f t="shared" si="2"/>
        <v>5275.95</v>
      </c>
      <c r="P82" s="1"/>
    </row>
    <row r="83" spans="1:16" ht="27.75" thickBot="1" x14ac:dyDescent="0.3">
      <c r="A83" s="6" t="s">
        <v>79</v>
      </c>
      <c r="B83" s="7">
        <v>2647.82</v>
      </c>
      <c r="C83" s="7">
        <v>2647.82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260.27</v>
      </c>
      <c r="O83" s="8">
        <f t="shared" si="2"/>
        <v>2387.5500000000002</v>
      </c>
      <c r="P83" s="1"/>
    </row>
    <row r="84" spans="1:16" ht="27.75" thickBot="1" x14ac:dyDescent="0.3">
      <c r="A84" s="6" t="s">
        <v>102</v>
      </c>
      <c r="B84" s="7">
        <v>2647.82</v>
      </c>
      <c r="C84" s="7">
        <v>2647.82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260.27</v>
      </c>
      <c r="O84" s="8">
        <f t="shared" si="2"/>
        <v>2387.5500000000002</v>
      </c>
      <c r="P84" s="1"/>
    </row>
    <row r="85" spans="1:16" ht="18.75" thickBot="1" x14ac:dyDescent="0.3">
      <c r="A85" s="6" t="s">
        <v>101</v>
      </c>
      <c r="B85" s="7">
        <v>5030.8599999999997</v>
      </c>
      <c r="C85" s="7">
        <v>2647.82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2383.04</v>
      </c>
      <c r="K85" s="7">
        <v>0</v>
      </c>
      <c r="L85" s="7">
        <v>0</v>
      </c>
      <c r="M85" s="7">
        <v>0</v>
      </c>
      <c r="N85" s="7">
        <v>906.94</v>
      </c>
      <c r="O85" s="8">
        <f t="shared" si="2"/>
        <v>4123.92</v>
      </c>
      <c r="P85" s="1"/>
    </row>
    <row r="86" spans="1:16" ht="36.75" thickBot="1" x14ac:dyDescent="0.3">
      <c r="A86" s="6" t="s">
        <v>78</v>
      </c>
      <c r="B86" s="7">
        <v>10000</v>
      </c>
      <c r="C86" s="7">
        <v>10000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2516.62</v>
      </c>
      <c r="O86" s="8">
        <f t="shared" si="2"/>
        <v>7483.38</v>
      </c>
      <c r="P86" s="1"/>
    </row>
    <row r="87" spans="1:16" ht="27.75" thickBot="1" x14ac:dyDescent="0.3">
      <c r="A87" s="6" t="s">
        <v>111</v>
      </c>
      <c r="B87" s="7">
        <v>2478.42</v>
      </c>
      <c r="C87" s="7">
        <v>2478.42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231.34</v>
      </c>
      <c r="O87" s="8">
        <f>(C87+SUM(D87:M87))-N87</f>
        <v>2247.08</v>
      </c>
      <c r="P87" s="1"/>
    </row>
    <row r="88" spans="1:16" ht="36.75" thickBot="1" x14ac:dyDescent="0.3">
      <c r="A88" s="6" t="s">
        <v>109</v>
      </c>
      <c r="B88" s="7">
        <v>15594.2</v>
      </c>
      <c r="C88" s="7">
        <v>3898.55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3898.55</v>
      </c>
      <c r="K88" s="7">
        <v>3898.55</v>
      </c>
      <c r="L88" s="7">
        <v>3898.55</v>
      </c>
      <c r="M88" s="7">
        <v>0</v>
      </c>
      <c r="N88" s="7">
        <v>5936.36</v>
      </c>
      <c r="O88" s="8">
        <f t="shared" si="2"/>
        <v>9657.84</v>
      </c>
      <c r="P88" s="1"/>
    </row>
    <row r="89" spans="1:16" ht="27.75" thickBot="1" x14ac:dyDescent="0.3">
      <c r="A89" s="6" t="s">
        <v>107</v>
      </c>
      <c r="B89" s="7">
        <v>4862.24</v>
      </c>
      <c r="C89" s="7">
        <v>1302</v>
      </c>
      <c r="D89" s="7">
        <v>156.24</v>
      </c>
      <c r="E89" s="7">
        <v>800</v>
      </c>
      <c r="F89" s="7">
        <v>0</v>
      </c>
      <c r="G89" s="7">
        <v>0</v>
      </c>
      <c r="H89" s="7">
        <v>0</v>
      </c>
      <c r="I89" s="7">
        <v>0</v>
      </c>
      <c r="J89" s="7">
        <v>1302</v>
      </c>
      <c r="K89" s="7">
        <v>0</v>
      </c>
      <c r="L89" s="7">
        <v>1302</v>
      </c>
      <c r="M89" s="7">
        <v>0</v>
      </c>
      <c r="N89" s="7">
        <v>1807.45</v>
      </c>
      <c r="O89" s="8">
        <f t="shared" si="2"/>
        <v>3054.79</v>
      </c>
      <c r="P89" s="1"/>
    </row>
    <row r="90" spans="1:16" ht="27.75" thickBot="1" x14ac:dyDescent="0.3">
      <c r="A90" s="6" t="s">
        <v>108</v>
      </c>
      <c r="B90" s="7">
        <v>5715.87</v>
      </c>
      <c r="C90" s="7">
        <v>1575.6</v>
      </c>
      <c r="D90" s="7">
        <v>189.07</v>
      </c>
      <c r="E90" s="7">
        <v>800</v>
      </c>
      <c r="F90" s="7"/>
      <c r="G90" s="7"/>
      <c r="H90" s="7"/>
      <c r="I90" s="7"/>
      <c r="J90" s="7">
        <v>1575.6</v>
      </c>
      <c r="K90" s="7">
        <v>0</v>
      </c>
      <c r="L90" s="7">
        <v>1575.6</v>
      </c>
      <c r="M90" s="7">
        <v>0</v>
      </c>
      <c r="N90" s="7">
        <v>2000.57</v>
      </c>
      <c r="O90" s="8">
        <f t="shared" si="2"/>
        <v>3715.3000000000011</v>
      </c>
      <c r="P90" s="1"/>
    </row>
    <row r="91" spans="1:16" ht="27.75" thickBot="1" x14ac:dyDescent="0.3">
      <c r="A91" s="6" t="s">
        <v>97</v>
      </c>
      <c r="B91" s="7">
        <v>10000</v>
      </c>
      <c r="C91" s="7">
        <v>10000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4614.93</v>
      </c>
      <c r="O91" s="8">
        <f t="shared" si="2"/>
        <v>5385.07</v>
      </c>
      <c r="P91" s="1"/>
    </row>
    <row r="92" spans="1:16" ht="18.75" thickBot="1" x14ac:dyDescent="0.3">
      <c r="A92" s="6" t="s">
        <v>98</v>
      </c>
      <c r="B92" s="7">
        <v>10000</v>
      </c>
      <c r="C92" s="7">
        <v>10000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5685.85</v>
      </c>
      <c r="O92" s="8">
        <f t="shared" si="2"/>
        <v>4314.1499999999996</v>
      </c>
      <c r="P92" s="1"/>
    </row>
    <row r="93" spans="1:16" ht="36.75" thickBot="1" x14ac:dyDescent="0.3">
      <c r="A93" s="6" t="s">
        <v>103</v>
      </c>
      <c r="B93" s="7">
        <v>2647.82</v>
      </c>
      <c r="C93" s="7">
        <v>2647.82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260.27</v>
      </c>
      <c r="O93" s="8">
        <f t="shared" si="2"/>
        <v>2387.5500000000002</v>
      </c>
      <c r="P93" s="1"/>
    </row>
    <row r="94" spans="1:16" ht="27.75" thickBot="1" x14ac:dyDescent="0.3">
      <c r="A94" s="6" t="s">
        <v>94</v>
      </c>
      <c r="B94" s="7">
        <v>2048.2800000000002</v>
      </c>
      <c r="C94" s="7">
        <v>2048.2800000000002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727.98</v>
      </c>
      <c r="O94" s="8">
        <f t="shared" si="2"/>
        <v>1320.3000000000002</v>
      </c>
      <c r="P94" s="1"/>
    </row>
    <row r="95" spans="1:16" ht="18.75" thickBot="1" x14ac:dyDescent="0.3">
      <c r="A95" s="6" t="s">
        <v>104</v>
      </c>
      <c r="B95" s="7">
        <v>4766.08</v>
      </c>
      <c r="C95" s="7">
        <v>2647.82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2118.2600000000002</v>
      </c>
      <c r="K95" s="7">
        <v>0</v>
      </c>
      <c r="L95" s="7">
        <v>0</v>
      </c>
      <c r="M95" s="7">
        <v>0</v>
      </c>
      <c r="N95" s="7">
        <v>818.64</v>
      </c>
      <c r="O95" s="8">
        <f t="shared" ref="O95:O99" si="3">(C95+SUM(D95:M95))-N95</f>
        <v>3947.44</v>
      </c>
      <c r="P95" s="1"/>
    </row>
    <row r="96" spans="1:16" ht="27.75" thickBot="1" x14ac:dyDescent="0.3">
      <c r="A96" s="6" t="s">
        <v>105</v>
      </c>
      <c r="B96" s="7">
        <v>4766.08</v>
      </c>
      <c r="C96" s="7">
        <v>2647.82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2118.2600000000002</v>
      </c>
      <c r="K96" s="7">
        <v>0</v>
      </c>
      <c r="L96" s="7">
        <v>0</v>
      </c>
      <c r="M96" s="7">
        <v>0</v>
      </c>
      <c r="N96" s="7">
        <v>818.64</v>
      </c>
      <c r="O96" s="8">
        <f t="shared" si="3"/>
        <v>3947.44</v>
      </c>
      <c r="P96" s="1"/>
    </row>
    <row r="97" spans="1:16" ht="27.75" thickBot="1" x14ac:dyDescent="0.3">
      <c r="A97" s="6" t="s">
        <v>110</v>
      </c>
      <c r="B97" s="7">
        <v>5763.14</v>
      </c>
      <c r="C97" s="7">
        <v>1575.6</v>
      </c>
      <c r="D97" s="7">
        <v>236.34</v>
      </c>
      <c r="E97" s="7">
        <v>800</v>
      </c>
      <c r="F97" s="7">
        <v>0</v>
      </c>
      <c r="G97" s="7">
        <v>0</v>
      </c>
      <c r="H97" s="7">
        <v>0</v>
      </c>
      <c r="I97" s="7">
        <v>0</v>
      </c>
      <c r="J97" s="7">
        <v>1575.6</v>
      </c>
      <c r="K97" s="7">
        <v>0</v>
      </c>
      <c r="L97" s="7">
        <v>1575.6</v>
      </c>
      <c r="M97" s="7">
        <v>0</v>
      </c>
      <c r="N97" s="7">
        <v>1861.33</v>
      </c>
      <c r="O97" s="8">
        <f t="shared" si="3"/>
        <v>3901.8099999999995</v>
      </c>
      <c r="P97" s="1"/>
    </row>
    <row r="98" spans="1:16" ht="36.75" thickBot="1" x14ac:dyDescent="0.3">
      <c r="A98" s="6" t="s">
        <v>95</v>
      </c>
      <c r="B98" s="7">
        <v>4766.08</v>
      </c>
      <c r="C98" s="7">
        <v>2647.28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2118.2600000000002</v>
      </c>
      <c r="K98" s="7">
        <v>0</v>
      </c>
      <c r="L98" s="7">
        <v>0</v>
      </c>
      <c r="M98" s="7">
        <v>0</v>
      </c>
      <c r="N98" s="7">
        <v>1677.44</v>
      </c>
      <c r="O98" s="8">
        <f t="shared" si="3"/>
        <v>3088.1000000000008</v>
      </c>
      <c r="P98" s="1"/>
    </row>
    <row r="99" spans="1:16" ht="27.75" thickBot="1" x14ac:dyDescent="0.3">
      <c r="A99" s="11" t="s">
        <v>96</v>
      </c>
      <c r="B99" s="12">
        <v>1361.82</v>
      </c>
      <c r="C99" s="12">
        <v>1302</v>
      </c>
      <c r="D99" s="12">
        <v>0</v>
      </c>
      <c r="E99" s="12">
        <v>0</v>
      </c>
      <c r="F99" s="12">
        <v>59.82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97.65</v>
      </c>
      <c r="O99" s="8">
        <f t="shared" si="3"/>
        <v>1264.1699999999998</v>
      </c>
      <c r="P99" s="1"/>
    </row>
    <row r="100" spans="1:16" x14ac:dyDescent="0.25">
      <c r="P100" s="1"/>
    </row>
    <row r="101" spans="1:16" x14ac:dyDescent="0.25">
      <c r="P101" s="1"/>
    </row>
  </sheetData>
  <conditionalFormatting sqref="A1:A1048576">
    <cfRule type="duplicateValues" dxfId="19" priority="1"/>
  </conditionalFormatting>
  <pageMargins left="0.511811024" right="0.511811024" top="0.78740157499999996" bottom="0.78740157499999996" header="0.31496062000000002" footer="0.31496062000000002"/>
  <pageSetup paperSize="9" scale="7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PG 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Paulo</dc:creator>
  <cp:lastModifiedBy>Luiz Paulo</cp:lastModifiedBy>
  <dcterms:created xsi:type="dcterms:W3CDTF">2023-02-15T01:55:44Z</dcterms:created>
  <dcterms:modified xsi:type="dcterms:W3CDTF">2023-03-08T15:23:08Z</dcterms:modified>
</cp:coreProperties>
</file>